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stoca11-my.sharepoint.com/personal/mateo_hladilo_cistocadubrovnik_hr/Documents/_Čistoća/WEB - Jednostavne nabave/2025/11/"/>
    </mc:Choice>
  </mc:AlternateContent>
  <xr:revisionPtr revIDLastSave="1" documentId="13_ncr:1_{3A9DB21B-3AF3-4910-BBEB-FBE1E461E412}" xr6:coauthVersionLast="47" xr6:coauthVersionMax="47" xr10:uidLastSave="{D29AF099-2835-44A8-B4FF-E205211936DA}"/>
  <bookViews>
    <workbookView xWindow="-120" yWindow="-120" windowWidth="29040" windowHeight="15720" xr2:uid="{1E40B314-40DE-45F8-AA2F-5E4DE7937251}"/>
  </bookViews>
  <sheets>
    <sheet name="Tros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40" i="1"/>
  <c r="I22" i="1"/>
  <c r="I5" i="1"/>
  <c r="F73" i="1" l="1"/>
  <c r="F74" i="1" s="1"/>
</calcChain>
</file>

<file path=xl/sharedStrings.xml><?xml version="1.0" encoding="utf-8"?>
<sst xmlns="http://schemas.openxmlformats.org/spreadsheetml/2006/main" count="146" uniqueCount="109">
  <si>
    <t>NAZIV I OPIS MINIMALNIH TEHNIČKIH KARAKTERISTIKA</t>
  </si>
  <si>
    <t>PONUĐENO</t>
  </si>
  <si>
    <t>Jedinica mjere</t>
  </si>
  <si>
    <t xml:space="preserve">Predviđena količina  </t>
  </si>
  <si>
    <r>
      <rPr>
        <b/>
        <sz val="12"/>
        <rFont val="Cambria"/>
        <family val="1"/>
        <charset val="238"/>
      </rPr>
      <t>Jedinična cijena</t>
    </r>
    <r>
      <rPr>
        <sz val="12"/>
        <rFont val="Cambria"/>
        <family val="1"/>
        <charset val="238"/>
      </rPr>
      <t xml:space="preserve"> 
(u EURO bez PDV-a)</t>
    </r>
  </si>
  <si>
    <r>
      <rPr>
        <b/>
        <sz val="12"/>
        <rFont val="Cambria"/>
        <family val="1"/>
        <charset val="238"/>
      </rPr>
      <t xml:space="preserve">Ukupna cijena 
</t>
    </r>
    <r>
      <rPr>
        <sz val="12"/>
        <rFont val="Cambria"/>
        <family val="1"/>
        <charset val="238"/>
      </rPr>
      <t>(u EURO bez PDV-a)</t>
    </r>
  </si>
  <si>
    <t>Proizvođač, marka, tip, oznaka</t>
  </si>
  <si>
    <t>Tehnička specifikacija</t>
  </si>
  <si>
    <t>7 (5x6)</t>
  </si>
  <si>
    <t>komad</t>
  </si>
  <si>
    <t>Procesor</t>
  </si>
  <si>
    <t>Zaslon</t>
  </si>
  <si>
    <t>Grafički prilagodnik</t>
  </si>
  <si>
    <t>RAM</t>
  </si>
  <si>
    <t>Pohrana</t>
  </si>
  <si>
    <t>Priključci</t>
  </si>
  <si>
    <t>Bežična komunikacija</t>
  </si>
  <si>
    <t>Žična komunikacija</t>
  </si>
  <si>
    <t>Kamera</t>
  </si>
  <si>
    <t>Da, min. FHD</t>
  </si>
  <si>
    <t>Napajanje</t>
  </si>
  <si>
    <t>Operativni sustav</t>
  </si>
  <si>
    <t>predinstaliran operativni sustav kompatibilan s min. Windows 11 Pro Eng ili jednakovrijedno</t>
  </si>
  <si>
    <t>Minimalni standardi opreme</t>
  </si>
  <si>
    <t>Eko oznaka ENERGY STAR ili ispunjenje istovrijednih kriterija na temelju druge eko-oznake ili tehničke specifikacije</t>
  </si>
  <si>
    <t>Pozadinsko osvjetljenje LCD zaslona ne smije sadržavati živu</t>
  </si>
  <si>
    <t xml:space="preserve">CE ili jednakovrijedna tehnička dokumentacija kojom se dokazuje da proizvod ispunjava sve zahtjeve na razini EU-a </t>
  </si>
  <si>
    <t xml:space="preserve">WEEE oznaka ili jednakovrijedna oznaka za označavanje odvojenog skupljanja otpada </t>
  </si>
  <si>
    <t>RoHS certifikat  ili jednakovrijedna potvrda kojom se potvrđuje ispunjenje zahtjeva Direktive 2011/65/EU o ograničavanju uporabe određenih opasnih tvari u električnoj i elektroničkoj opremi</t>
  </si>
  <si>
    <t>Dodatna oprema</t>
  </si>
  <si>
    <t>Jamstveni rok (kriterij bodovanja)</t>
  </si>
  <si>
    <t>min. 24 mjeseca</t>
  </si>
  <si>
    <t>Utori za proširenje</t>
  </si>
  <si>
    <t>min. integrirana GbE</t>
  </si>
  <si>
    <t>Sanacija buke u skladu s HRN ISO 9296:2018 ili jednakovrijedno, to jest maksimalna razina buke 40  dB u neoperativnom modu ili 45 dB u aktivnom modu</t>
  </si>
  <si>
    <t>EPEAT Gold ili ispunjenje istovrijednih ekoloških kriterija na temelju druge eko oznake  ili tehničke specifikacije</t>
  </si>
  <si>
    <t>Tip i veličina</t>
  </si>
  <si>
    <t>Rezolucija</t>
  </si>
  <si>
    <t>min. 1920 x 1080</t>
  </si>
  <si>
    <t>Svjetlina</t>
  </si>
  <si>
    <t>Kontrast</t>
  </si>
  <si>
    <t>Kut gledanja</t>
  </si>
  <si>
    <t>min. 178°/178°</t>
  </si>
  <si>
    <t>Podešavanje</t>
  </si>
  <si>
    <t>min. Pivot, Tilt, Swivel, podesiv po visini</t>
  </si>
  <si>
    <t>integrirano u kućištu</t>
  </si>
  <si>
    <t>Odziv</t>
  </si>
  <si>
    <t>Ulaz / Izlaz</t>
  </si>
  <si>
    <t>BFR/PVC free, Arsenic-free glass, panel Mercury-free</t>
  </si>
  <si>
    <t>min. 300 cd/m2</t>
  </si>
  <si>
    <t xml:space="preserve"> EPEAT Gold registered ili ispunjenje istovrijednih ekoloških kriterija na temelju druge eko oznake  ili tehničke specifikacije</t>
  </si>
  <si>
    <t>Zvučnici</t>
  </si>
  <si>
    <t>integrirani u kućištu</t>
  </si>
  <si>
    <t>Da, min. WiFi 6E, min. 2400 Mbps , podržava 2.4 GHz/5 GHz/6 GHz , Bluetooth 5.3</t>
  </si>
  <si>
    <t xml:space="preserve">Baterija </t>
  </si>
  <si>
    <t>Memorija</t>
  </si>
  <si>
    <t>16" IPS, WUXGA 1920 x 1200, min. 300 nits, anti-glare</t>
  </si>
  <si>
    <t>min. 12 fizičkih jezgri (14 threads), min. radni takt  4.3 GHz, min. 12 MB predmemorije</t>
  </si>
  <si>
    <t xml:space="preserve">min. integrirani prilagodnik, min. radni takt 1.85 GHz </t>
  </si>
  <si>
    <t>Litij-ion baterija, min. 60 Wh</t>
  </si>
  <si>
    <t>Cijena (bez PDV-a)</t>
  </si>
  <si>
    <t>Cijena (s PDV-om)</t>
  </si>
  <si>
    <t>min. 6 fizičke jezgre (12 threads), min. radni takt 3.5 GHz, min. 24 MB predmemorije</t>
  </si>
  <si>
    <t>min. integrirani prilagodnik, min. radni takt 2.0 GHz</t>
  </si>
  <si>
    <t xml:space="preserve">min. 1x PCIe x16 Gen 3, min. 2x PCIe x1 Gen 3, min. 1x M.2  utora, min 3xSATA, </t>
  </si>
  <si>
    <t>Jamstveni rok</t>
  </si>
  <si>
    <t>min. 1000: 1</t>
  </si>
  <si>
    <t>4 ms (prosječno)</t>
  </si>
  <si>
    <t>min. 1x VGA, min. 1x HDMI 1.4, min. 1 x DisplayPort 1.2</t>
  </si>
  <si>
    <t>Žična tipkovnica + miš s hrvatskim znakovima</t>
  </si>
  <si>
    <t>Stolno računalo</t>
  </si>
  <si>
    <t>Monitor</t>
  </si>
  <si>
    <t>Prijenosno računalo</t>
  </si>
  <si>
    <t>min. 2 x USB 3.2 Gen 1 Tip-A , min. 1 x USB 3.2 Gen 2 Tip-C, min. 1 x HDMI 2.1,  min. 1 x kombinirani audio priključak</t>
  </si>
  <si>
    <t>Sanacija buke u skladu s HRN ISO 9296:2018 ili jednakovrijedno, to jest maksimalna razina buke 40 dB u neoperativnom modu ili 55 dB u aktivnom modu</t>
  </si>
  <si>
    <t>Kabel</t>
  </si>
  <si>
    <t>Pohrana Tip 1</t>
  </si>
  <si>
    <t>Pohrana Tip 2</t>
  </si>
  <si>
    <t>min. 1,4 TB M.2 SSD PCIe Gen 4 x 4 NVMe</t>
  </si>
  <si>
    <t>1 x Gbe Ethernet (RJ-45)</t>
  </si>
  <si>
    <t xml:space="preserve">min. 1 TB M.2 PCIe Gen 4 x 4 NVMe SSD </t>
  </si>
  <si>
    <t>Memorija Tip 1</t>
  </si>
  <si>
    <t>Memorija Tip 2</t>
  </si>
  <si>
    <t>Memorija Tip 3</t>
  </si>
  <si>
    <t>min. 8 GB DDR3 1600 MHz DIMM</t>
  </si>
  <si>
    <t>min. 16 GB DDR4 2400 MHz DIMM</t>
  </si>
  <si>
    <t>min. 16 GB DDR4 3200 MHz SODIMM</t>
  </si>
  <si>
    <t>Tipkovnica + miš tip 1</t>
  </si>
  <si>
    <t>Tipkovnica + miš tip 2</t>
  </si>
  <si>
    <t>žičana tipkovnica s HR oznakama i numeričkim dijelom, duljina kabela min. 1,5 m, USB 2.0 sučelje. Žičani optički miš s tri tipke, min. duljine kabele 1,5 m</t>
  </si>
  <si>
    <t>bežična tipkovnica s HR oznakama i numeričkim dijelom. Tipkom on/off i prikazom funkcije "CAPS LOCK". Bežični optički miš s tri tipke. Način spajanja USB</t>
  </si>
  <si>
    <t>min. 480 W ATX , 80 plus bronze, min. 1 ventilator od 120 mm</t>
  </si>
  <si>
    <t>Mrežna oprema Tip 3</t>
  </si>
  <si>
    <t>UTP patch kabel cat 6, min. 250 MHz, duljina min. 1,8 m</t>
  </si>
  <si>
    <t>Mrežna oprema Tip 2</t>
  </si>
  <si>
    <t>Mrežna oprema Tip 1</t>
  </si>
  <si>
    <t>Neprekidno napajanje</t>
  </si>
  <si>
    <t>UPS Line Interactive, min. 500 VA, min. 2x Schuko (CEE 7 standard), input voltage range min. 170 - 280 V AC, output voltage 230 V AC</t>
  </si>
  <si>
    <t>Switch 8 X 10G Ports, Auto-Negotiation, Auto-MDI/MDIX, Switching Capacity: 160 Gbps</t>
  </si>
  <si>
    <t>Switch 8 X 10/100/1000Mbps Ports, Auto-Negotiation, Auto-MDI/MDIX, Data Rates10/100/1000Mbps at Half Duplex, 20/200/2000Mbps at Full Duplex</t>
  </si>
  <si>
    <t>min. 480 GB  SSD  2,5" SATA, min. R450/W400</t>
  </si>
  <si>
    <t>min. 1 x 32GB DDR5 4800 MHz (MT/s), proširivo do min. 64GB (min. 2 x  uDIMM)</t>
  </si>
  <si>
    <t>min. 1 TB M.2 PCIe Gen 3 NVMe SSD</t>
  </si>
  <si>
    <r>
      <rPr>
        <sz val="10"/>
        <color theme="1"/>
        <rFont val="Cambria"/>
        <family val="1"/>
      </rPr>
      <t>min. 3 x USB 3.2 gen 1 Tip A</t>
    </r>
    <r>
      <rPr>
        <sz val="10"/>
        <rFont val="Cambria"/>
        <family val="1"/>
        <charset val="238"/>
      </rPr>
      <t>,</t>
    </r>
    <r>
      <rPr>
        <sz val="10"/>
        <color theme="1"/>
        <rFont val="Cambria"/>
        <family val="1"/>
      </rPr>
      <t xml:space="preserve"> min. 4 x USB 2.0 Tip A, min. 1x DisplayPort 1.4a, min. 1 x HDMI 1.4b, min. 1x RJ-45, min. 1x audio 3,5 mm port</t>
    </r>
  </si>
  <si>
    <t>min. 400 W, 80 Plus Bronze, integrirano u kućištu</t>
  </si>
  <si>
    <t>TFT LCD, IPS, Backlight LED, anti-glare, min. 27"</t>
  </si>
  <si>
    <t>min. 32 GB DDR5 5600 MHz (MT/s),  podržava do min. 32 GB (min. 2 x  SODIMM)</t>
  </si>
  <si>
    <t xml:space="preserve">T R O Š K O V N I K  - INFORMATIČKA OPREMA - RAČUNALA I SOFTVERI </t>
  </si>
  <si>
    <t>Antenna outdoor 5GHz Integrated min. 16 dBi gain, 2x2 MIMO, min. 802.11a / 802.11n, beamwidth min. 20 degrees (both horizontal and vertical), PoE passive input 10-30 V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</si>
</sst>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name val="Cambria"/>
      <family val="1"/>
      <charset val="238"/>
    </font>
    <font>
      <sz val="14"/>
      <name val="Cambria"/>
      <family val="1"/>
      <charset val="238"/>
    </font>
    <font>
      <b/>
      <sz val="16"/>
      <name val="Cambria"/>
      <family val="1"/>
    </font>
    <font>
      <sz val="20"/>
      <name val="Cambria"/>
      <family val="1"/>
      <charset val="238"/>
    </font>
    <font>
      <b/>
      <sz val="12"/>
      <name val="Cambria"/>
      <family val="1"/>
      <charset val="238"/>
    </font>
    <font>
      <sz val="12"/>
      <name val="Cambria"/>
      <family val="1"/>
      <charset val="238"/>
    </font>
    <font>
      <i/>
      <sz val="10"/>
      <name val="Cambria"/>
      <family val="1"/>
      <charset val="238"/>
    </font>
    <font>
      <i/>
      <sz val="12"/>
      <name val="Cambria"/>
      <family val="1"/>
      <charset val="238"/>
    </font>
    <font>
      <sz val="9"/>
      <name val="Cambria"/>
      <family val="1"/>
      <charset val="238"/>
    </font>
    <font>
      <sz val="10"/>
      <name val="Cambria"/>
      <family val="1"/>
    </font>
    <font>
      <u/>
      <sz val="11"/>
      <color indexed="12"/>
      <name val="Calibri"/>
      <family val="2"/>
      <charset val="238"/>
    </font>
    <font>
      <u/>
      <sz val="14"/>
      <color indexed="12"/>
      <name val="Calibri"/>
      <family val="2"/>
      <charset val="238"/>
    </font>
    <font>
      <sz val="10"/>
      <color theme="1"/>
      <name val="Cambria"/>
      <family val="1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</font>
    <font>
      <b/>
      <sz val="10"/>
      <name val="Cambria"/>
      <family val="1"/>
    </font>
    <font>
      <u/>
      <sz val="11"/>
      <color theme="10"/>
      <name val="Calibri"/>
      <family val="2"/>
      <charset val="238"/>
      <scheme val="minor"/>
    </font>
    <font>
      <b/>
      <sz val="13"/>
      <name val="Cambria"/>
      <family val="1"/>
      <charset val="238"/>
    </font>
    <font>
      <sz val="11"/>
      <color rgb="FF555555"/>
      <name val="Gotham-Book"/>
    </font>
  </fonts>
  <fills count="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2" applyFont="1"/>
    <xf numFmtId="0" fontId="3" fillId="0" borderId="0" xfId="2" applyFont="1"/>
    <xf numFmtId="0" fontId="6" fillId="2" borderId="9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2" fillId="0" borderId="11" xfId="2" applyFont="1" applyBorder="1" applyAlignment="1" applyProtection="1">
      <alignment vertical="center" wrapText="1"/>
      <protection locked="0"/>
    </xf>
    <xf numFmtId="0" fontId="10" fillId="0" borderId="0" xfId="2" applyFont="1"/>
    <xf numFmtId="0" fontId="2" fillId="0" borderId="13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2" fillId="0" borderId="0" xfId="2" applyFont="1" applyAlignment="1" applyProtection="1">
      <alignment horizontal="left" vertical="center" wrapText="1"/>
      <protection locked="0"/>
    </xf>
    <xf numFmtId="0" fontId="2" fillId="0" borderId="0" xfId="2" applyFont="1" applyAlignment="1" applyProtection="1">
      <alignment vertical="center" wrapText="1"/>
      <protection locked="0"/>
    </xf>
    <xf numFmtId="0" fontId="13" fillId="0" borderId="0" xfId="3" applyFont="1" applyFill="1" applyProtection="1"/>
    <xf numFmtId="0" fontId="12" fillId="0" borderId="0" xfId="3" applyFill="1" applyProtection="1"/>
    <xf numFmtId="0" fontId="14" fillId="0" borderId="0" xfId="2" applyFont="1" applyAlignment="1">
      <alignment horizontal="left" wrapText="1"/>
    </xf>
    <xf numFmtId="0" fontId="2" fillId="0" borderId="0" xfId="2" applyFont="1" applyAlignment="1" applyProtection="1">
      <alignment horizontal="left" wrapText="1"/>
      <protection locked="0"/>
    </xf>
    <xf numFmtId="0" fontId="13" fillId="0" borderId="0" xfId="3" applyFont="1" applyFill="1"/>
    <xf numFmtId="0" fontId="15" fillId="0" borderId="0" xfId="2" applyFont="1" applyAlignment="1">
      <alignment horizontal="left" vertical="center" wrapText="1"/>
    </xf>
    <xf numFmtId="0" fontId="16" fillId="0" borderId="0" xfId="2" applyFont="1" applyAlignment="1" applyProtection="1">
      <alignment horizontal="left" wrapText="1"/>
      <protection locked="0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horizontal="left" wrapText="1"/>
    </xf>
    <xf numFmtId="0" fontId="11" fillId="0" borderId="0" xfId="2" applyFont="1" applyAlignment="1">
      <alignment horizontal="left" wrapText="1"/>
    </xf>
    <xf numFmtId="0" fontId="15" fillId="0" borderId="16" xfId="2" applyFont="1" applyBorder="1" applyAlignment="1">
      <alignment horizontal="left" wrapText="1"/>
    </xf>
    <xf numFmtId="0" fontId="12" fillId="0" borderId="0" xfId="3" applyProtection="1"/>
    <xf numFmtId="0" fontId="13" fillId="0" borderId="0" xfId="3" applyFont="1" applyProtection="1"/>
    <xf numFmtId="0" fontId="2" fillId="0" borderId="13" xfId="2" applyFont="1" applyBorder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22" fontId="2" fillId="0" borderId="0" xfId="2" applyNumberFormat="1" applyFont="1" applyAlignment="1">
      <alignment horizontal="left" vertical="center" wrapText="1"/>
    </xf>
    <xf numFmtId="46" fontId="2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 wrapText="1"/>
    </xf>
    <xf numFmtId="0" fontId="2" fillId="0" borderId="0" xfId="2" applyFont="1" applyAlignment="1" applyProtection="1">
      <alignment wrapText="1"/>
      <protection locked="0"/>
    </xf>
    <xf numFmtId="0" fontId="12" fillId="0" borderId="0" xfId="3"/>
    <xf numFmtId="0" fontId="11" fillId="0" borderId="0" xfId="2" applyFont="1"/>
    <xf numFmtId="0" fontId="2" fillId="0" borderId="0" xfId="2" applyFont="1" applyAlignment="1">
      <alignment wrapText="1"/>
    </xf>
    <xf numFmtId="0" fontId="2" fillId="0" borderId="0" xfId="0" applyFont="1" applyAlignment="1" applyProtection="1">
      <alignment vertical="center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0" fontId="15" fillId="0" borderId="0" xfId="2" applyFont="1" applyAlignment="1" applyProtection="1">
      <alignment horizontal="left" vertical="center" wrapText="1"/>
      <protection locked="0"/>
    </xf>
    <xf numFmtId="0" fontId="14" fillId="0" borderId="0" xfId="2" applyFont="1" applyAlignment="1" applyProtection="1">
      <alignment horizontal="left" wrapText="1"/>
      <protection locked="0"/>
    </xf>
    <xf numFmtId="0" fontId="11" fillId="0" borderId="0" xfId="2" applyFont="1" applyAlignment="1" applyProtection="1">
      <alignment horizontal="left" wrapText="1"/>
      <protection locked="0"/>
    </xf>
    <xf numFmtId="0" fontId="15" fillId="0" borderId="16" xfId="2" applyFont="1" applyBorder="1" applyAlignment="1" applyProtection="1">
      <alignment horizontal="left" wrapText="1"/>
      <protection locked="0"/>
    </xf>
    <xf numFmtId="49" fontId="15" fillId="0" borderId="0" xfId="2" applyNumberFormat="1" applyFont="1" applyAlignment="1" applyProtection="1">
      <alignment horizontal="left" vertical="center" wrapText="1"/>
      <protection locked="0"/>
    </xf>
    <xf numFmtId="46" fontId="15" fillId="0" borderId="0" xfId="2" applyNumberFormat="1" applyFont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0" fontId="20" fillId="0" borderId="0" xfId="0" applyFont="1" applyProtection="1">
      <protection locked="0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7" fillId="0" borderId="0" xfId="2" applyFont="1" applyAlignment="1" applyProtection="1">
      <alignment horizontal="left" vertical="center" wrapText="1"/>
      <protection locked="0"/>
    </xf>
    <xf numFmtId="0" fontId="2" fillId="0" borderId="7" xfId="2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0" fontId="2" fillId="0" borderId="10" xfId="2" applyFont="1" applyBorder="1" applyAlignment="1">
      <alignment vertical="center" wrapText="1"/>
    </xf>
    <xf numFmtId="0" fontId="11" fillId="0" borderId="23" xfId="2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vertical="center"/>
      <protection locked="0"/>
    </xf>
    <xf numFmtId="0" fontId="15" fillId="0" borderId="1" xfId="2" applyFont="1" applyBorder="1" applyAlignment="1" applyProtection="1">
      <alignment horizontal="left" vertical="center" wrapText="1"/>
      <protection locked="0"/>
    </xf>
    <xf numFmtId="4" fontId="3" fillId="0" borderId="5" xfId="2" applyNumberFormat="1" applyFont="1" applyBorder="1" applyAlignment="1">
      <alignment vertical="center"/>
    </xf>
    <xf numFmtId="4" fontId="3" fillId="0" borderId="15" xfId="2" applyNumberFormat="1" applyFont="1" applyBorder="1" applyAlignment="1">
      <alignment vertical="center"/>
    </xf>
    <xf numFmtId="4" fontId="3" fillId="0" borderId="8" xfId="2" applyNumberFormat="1" applyFont="1" applyBorder="1" applyAlignment="1">
      <alignment vertical="center"/>
    </xf>
    <xf numFmtId="0" fontId="7" fillId="0" borderId="22" xfId="2" applyFont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7" fillId="0" borderId="20" xfId="2" applyFont="1" applyBorder="1" applyAlignment="1" applyProtection="1">
      <alignment vertical="center"/>
      <protection locked="0"/>
    </xf>
    <xf numFmtId="0" fontId="11" fillId="0" borderId="11" xfId="2" applyFont="1" applyBorder="1" applyAlignment="1">
      <alignment horizontal="left" vertical="center" wrapText="1"/>
    </xf>
    <xf numFmtId="0" fontId="11" fillId="0" borderId="16" xfId="2" applyFont="1" applyBorder="1" applyAlignment="1">
      <alignment vertical="center"/>
    </xf>
    <xf numFmtId="4" fontId="3" fillId="0" borderId="7" xfId="2" applyNumberFormat="1" applyFont="1" applyBorder="1" applyAlignment="1" applyProtection="1">
      <alignment vertical="center"/>
      <protection locked="0"/>
    </xf>
    <xf numFmtId="4" fontId="3" fillId="0" borderId="13" xfId="2" applyNumberFormat="1" applyFont="1" applyBorder="1" applyAlignment="1" applyProtection="1">
      <alignment vertical="center"/>
      <protection locked="0"/>
    </xf>
    <xf numFmtId="4" fontId="3" fillId="0" borderId="10" xfId="2" applyNumberFormat="1" applyFont="1" applyBorder="1" applyAlignment="1" applyProtection="1">
      <alignment vertical="center"/>
      <protection locked="0"/>
    </xf>
    <xf numFmtId="0" fontId="8" fillId="2" borderId="7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6" fillId="3" borderId="7" xfId="2" applyFont="1" applyFill="1" applyBorder="1" applyAlignment="1">
      <alignment horizontal="left" vertical="center"/>
    </xf>
    <xf numFmtId="0" fontId="6" fillId="3" borderId="6" xfId="2" applyFont="1" applyFill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0" borderId="12" xfId="2" applyFont="1" applyBorder="1" applyAlignment="1" applyProtection="1">
      <alignment horizontal="center" vertical="center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7" fillId="0" borderId="1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4" fontId="3" fillId="0" borderId="9" xfId="2" applyNumberFormat="1" applyFont="1" applyBorder="1" applyAlignment="1" applyProtection="1">
      <alignment horizontal="right" vertical="center"/>
      <protection locked="0"/>
    </xf>
    <xf numFmtId="4" fontId="3" fillId="0" borderId="9" xfId="2" applyNumberFormat="1" applyFont="1" applyBorder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0" fontId="6" fillId="0" borderId="4" xfId="2" applyFont="1" applyBorder="1" applyAlignment="1">
      <alignment horizontal="right" vertical="center"/>
    </xf>
    <xf numFmtId="4" fontId="19" fillId="0" borderId="2" xfId="2" applyNumberFormat="1" applyFont="1" applyBorder="1" applyAlignment="1">
      <alignment horizontal="right" vertical="center"/>
    </xf>
    <xf numFmtId="0" fontId="19" fillId="0" borderId="3" xfId="2" applyFont="1" applyBorder="1" applyAlignment="1">
      <alignment horizontal="right" vertical="center"/>
    </xf>
    <xf numFmtId="0" fontId="19" fillId="0" borderId="4" xfId="2" applyFont="1" applyBorder="1" applyAlignment="1">
      <alignment horizontal="right" vertical="center"/>
    </xf>
    <xf numFmtId="0" fontId="7" fillId="0" borderId="19" xfId="2" applyFont="1" applyBorder="1" applyAlignment="1" applyProtection="1">
      <alignment horizontal="center" vertical="center"/>
      <protection locked="0"/>
    </xf>
    <xf numFmtId="4" fontId="3" fillId="0" borderId="5" xfId="2" applyNumberFormat="1" applyFont="1" applyBorder="1" applyAlignment="1" applyProtection="1">
      <alignment horizontal="right" vertical="center"/>
      <protection locked="0"/>
    </xf>
    <xf numFmtId="4" fontId="3" fillId="0" borderId="15" xfId="2" applyNumberFormat="1" applyFont="1" applyBorder="1" applyAlignment="1" applyProtection="1">
      <alignment horizontal="right" vertical="center"/>
      <protection locked="0"/>
    </xf>
    <xf numFmtId="4" fontId="3" fillId="0" borderId="5" xfId="2" applyNumberFormat="1" applyFont="1" applyBorder="1" applyAlignment="1">
      <alignment horizontal="right" vertical="center"/>
    </xf>
    <xf numFmtId="4" fontId="3" fillId="0" borderId="15" xfId="2" applyNumberFormat="1" applyFont="1" applyBorder="1" applyAlignment="1">
      <alignment horizontal="right" vertical="center"/>
    </xf>
    <xf numFmtId="4" fontId="19" fillId="0" borderId="10" xfId="2" applyNumberFormat="1" applyFont="1" applyBorder="1" applyAlignment="1">
      <alignment horizontal="right" vertical="center"/>
    </xf>
    <xf numFmtId="0" fontId="19" fillId="0" borderId="1" xfId="2" applyFont="1" applyBorder="1" applyAlignment="1">
      <alignment horizontal="right" vertical="center"/>
    </xf>
    <xf numFmtId="0" fontId="19" fillId="0" borderId="23" xfId="2" applyFont="1" applyBorder="1" applyAlignment="1">
      <alignment horizontal="right" vertical="center"/>
    </xf>
  </cellXfs>
  <cellStyles count="5">
    <cellStyle name="Hyperlink 2" xfId="4" xr:uid="{07DABBB4-B270-4717-B3CD-FCB28F799686}"/>
    <cellStyle name="Hyperlink 3" xfId="3" xr:uid="{CAD1BBA5-CF84-4877-A949-BA7480D9B370}"/>
    <cellStyle name="Normal" xfId="0" builtinId="0"/>
    <cellStyle name="Normal 2 3" xfId="1" xr:uid="{6619607B-DAB0-4449-BC84-9FAF32247353}"/>
    <cellStyle name="Normal 4" xfId="2" xr:uid="{11231A8B-8406-4DB4-AD92-FFED2BA204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42C1-B217-4A03-AFD8-DC6FA44701C5}">
  <dimension ref="A1:N79"/>
  <sheetViews>
    <sheetView tabSelected="1" topLeftCell="A45" zoomScale="90" zoomScaleNormal="90" workbookViewId="0">
      <selection activeCell="D63" sqref="D63"/>
    </sheetView>
  </sheetViews>
  <sheetFormatPr defaultRowHeight="18"/>
  <cols>
    <col min="1" max="1" width="5.85546875" style="1" customWidth="1"/>
    <col min="2" max="2" width="30" style="1" bestFit="1" customWidth="1"/>
    <col min="3" max="3" width="72" style="1" customWidth="1"/>
    <col min="4" max="4" width="34" style="33" customWidth="1"/>
    <col min="5" max="5" width="64.5703125" style="33" customWidth="1"/>
    <col min="6" max="6" width="9.28515625" style="1" customWidth="1"/>
    <col min="7" max="7" width="12.85546875" style="1" customWidth="1"/>
    <col min="8" max="8" width="20.7109375" style="1" customWidth="1"/>
    <col min="9" max="9" width="21" style="1" customWidth="1"/>
    <col min="10" max="10" width="9.140625" style="2"/>
    <col min="11" max="16384" width="9.140625" style="1"/>
  </cols>
  <sheetData>
    <row r="1" spans="1:14" ht="21" thickBot="1">
      <c r="A1" s="79" t="s">
        <v>107</v>
      </c>
      <c r="B1" s="80"/>
      <c r="C1" s="80"/>
      <c r="D1" s="80"/>
      <c r="E1" s="80"/>
      <c r="F1" s="80"/>
      <c r="G1" s="80"/>
      <c r="H1" s="80"/>
      <c r="I1" s="81"/>
    </row>
    <row r="2" spans="1:14" ht="18.75" thickBot="1">
      <c r="A2" s="82"/>
      <c r="B2" s="84" t="s">
        <v>0</v>
      </c>
      <c r="C2" s="84"/>
      <c r="D2" s="86" t="s">
        <v>1</v>
      </c>
      <c r="E2" s="87"/>
      <c r="F2" s="88" t="s">
        <v>2</v>
      </c>
      <c r="G2" s="90" t="s">
        <v>3</v>
      </c>
      <c r="H2" s="92" t="s">
        <v>4</v>
      </c>
      <c r="I2" s="92" t="s">
        <v>5</v>
      </c>
    </row>
    <row r="3" spans="1:14" ht="54" customHeight="1" thickBot="1">
      <c r="A3" s="83"/>
      <c r="B3" s="85"/>
      <c r="C3" s="85"/>
      <c r="D3" s="3" t="s">
        <v>6</v>
      </c>
      <c r="E3" s="3" t="s">
        <v>7</v>
      </c>
      <c r="F3" s="89"/>
      <c r="G3" s="91"/>
      <c r="H3" s="93"/>
      <c r="I3" s="93"/>
    </row>
    <row r="4" spans="1:14" ht="18.75" thickBot="1">
      <c r="A4" s="4">
        <v>1</v>
      </c>
      <c r="B4" s="71">
        <v>2</v>
      </c>
      <c r="C4" s="72"/>
      <c r="D4" s="71">
        <v>3</v>
      </c>
      <c r="E4" s="72"/>
      <c r="F4" s="4">
        <v>4</v>
      </c>
      <c r="G4" s="4">
        <v>5</v>
      </c>
      <c r="H4" s="5">
        <v>6</v>
      </c>
      <c r="I4" s="5" t="s">
        <v>8</v>
      </c>
    </row>
    <row r="5" spans="1:14" s="7" customFormat="1" ht="24" customHeight="1" thickBot="1">
      <c r="A5" s="74">
        <v>1</v>
      </c>
      <c r="B5" s="77" t="s">
        <v>70</v>
      </c>
      <c r="C5" s="78"/>
      <c r="D5" s="94"/>
      <c r="E5" s="6"/>
      <c r="F5" s="98" t="s">
        <v>9</v>
      </c>
      <c r="G5" s="103">
        <v>9</v>
      </c>
      <c r="H5" s="101"/>
      <c r="I5" s="102">
        <f>G5*H5</f>
        <v>0</v>
      </c>
      <c r="J5" s="2"/>
    </row>
    <row r="6" spans="1:14" s="7" customFormat="1" ht="18.75" thickBot="1">
      <c r="A6" s="75"/>
      <c r="B6" s="8" t="s">
        <v>10</v>
      </c>
      <c r="C6" s="17" t="s">
        <v>62</v>
      </c>
      <c r="D6" s="95"/>
      <c r="E6" s="18"/>
      <c r="F6" s="99"/>
      <c r="G6" s="104"/>
      <c r="H6" s="101"/>
      <c r="I6" s="102"/>
      <c r="J6" s="2"/>
    </row>
    <row r="7" spans="1:14" s="7" customFormat="1" ht="18.75" thickBot="1">
      <c r="A7" s="75"/>
      <c r="B7" s="8" t="s">
        <v>12</v>
      </c>
      <c r="C7" s="19" t="s">
        <v>63</v>
      </c>
      <c r="D7" s="95"/>
      <c r="E7" s="11"/>
      <c r="F7" s="99"/>
      <c r="G7" s="104"/>
      <c r="H7" s="101"/>
      <c r="I7" s="102"/>
      <c r="J7" s="2"/>
      <c r="N7" s="2"/>
    </row>
    <row r="8" spans="1:14" s="7" customFormat="1" ht="19.5" thickBot="1">
      <c r="A8" s="75"/>
      <c r="B8" s="8" t="s">
        <v>13</v>
      </c>
      <c r="C8" s="20" t="s">
        <v>101</v>
      </c>
      <c r="D8" s="95"/>
      <c r="E8" s="10"/>
      <c r="F8" s="99"/>
      <c r="G8" s="104"/>
      <c r="H8" s="101"/>
      <c r="I8" s="102"/>
      <c r="J8" s="12"/>
    </row>
    <row r="9" spans="1:14" s="7" customFormat="1" ht="15" customHeight="1" thickBot="1">
      <c r="A9" s="75"/>
      <c r="B9" s="8" t="s">
        <v>14</v>
      </c>
      <c r="C9" s="17" t="s">
        <v>102</v>
      </c>
      <c r="D9" s="95"/>
      <c r="E9" s="53"/>
      <c r="F9" s="99"/>
      <c r="G9" s="104"/>
      <c r="H9" s="101"/>
      <c r="I9" s="102"/>
      <c r="J9" s="2"/>
    </row>
    <row r="10" spans="1:14" s="7" customFormat="1" ht="18.75" thickBot="1">
      <c r="A10" s="75"/>
      <c r="B10" s="8" t="s">
        <v>32</v>
      </c>
      <c r="C10" s="14" t="s">
        <v>64</v>
      </c>
      <c r="D10" s="95"/>
      <c r="E10" s="37"/>
      <c r="F10" s="99"/>
      <c r="G10" s="104"/>
      <c r="H10" s="101"/>
      <c r="I10" s="102"/>
      <c r="J10" s="2"/>
    </row>
    <row r="11" spans="1:14" s="7" customFormat="1" ht="40.5" customHeight="1" thickBot="1">
      <c r="A11" s="75"/>
      <c r="B11" s="8" t="s">
        <v>15</v>
      </c>
      <c r="C11" s="21" t="s">
        <v>103</v>
      </c>
      <c r="D11" s="95"/>
      <c r="E11" s="38"/>
      <c r="F11" s="99"/>
      <c r="G11" s="104"/>
      <c r="H11" s="101"/>
      <c r="I11" s="102"/>
      <c r="J11" s="16"/>
    </row>
    <row r="12" spans="1:14" s="7" customFormat="1" ht="15.75" customHeight="1" thickBot="1">
      <c r="A12" s="75"/>
      <c r="B12" s="8" t="s">
        <v>17</v>
      </c>
      <c r="C12" s="17" t="s">
        <v>33</v>
      </c>
      <c r="D12" s="95"/>
      <c r="E12" s="10"/>
      <c r="F12" s="99"/>
      <c r="G12" s="104"/>
      <c r="H12" s="101"/>
      <c r="I12" s="102"/>
      <c r="J12" s="13"/>
    </row>
    <row r="13" spans="1:14" s="7" customFormat="1" ht="19.5" thickBot="1">
      <c r="A13" s="75"/>
      <c r="B13" s="8" t="s">
        <v>20</v>
      </c>
      <c r="C13" s="22" t="s">
        <v>104</v>
      </c>
      <c r="D13" s="95"/>
      <c r="E13" s="39"/>
      <c r="F13" s="99"/>
      <c r="G13" s="104"/>
      <c r="H13" s="101"/>
      <c r="I13" s="102"/>
      <c r="J13" s="12"/>
    </row>
    <row r="14" spans="1:14" s="7" customFormat="1" ht="34.5" customHeight="1" thickBot="1">
      <c r="A14" s="75"/>
      <c r="B14" s="8" t="s">
        <v>21</v>
      </c>
      <c r="C14" s="20" t="s">
        <v>22</v>
      </c>
      <c r="D14" s="95"/>
      <c r="E14" s="15"/>
      <c r="F14" s="99"/>
      <c r="G14" s="104"/>
      <c r="H14" s="101"/>
      <c r="I14" s="102"/>
      <c r="J14" s="23"/>
    </row>
    <row r="15" spans="1:14" s="7" customFormat="1" ht="26.25" thickBot="1">
      <c r="A15" s="75"/>
      <c r="B15" s="73" t="s">
        <v>23</v>
      </c>
      <c r="C15" s="17" t="s">
        <v>24</v>
      </c>
      <c r="D15" s="95"/>
      <c r="E15" s="10"/>
      <c r="F15" s="99"/>
      <c r="G15" s="104"/>
      <c r="H15" s="101"/>
      <c r="I15" s="102"/>
      <c r="J15" s="2"/>
    </row>
    <row r="16" spans="1:14" s="7" customFormat="1" ht="26.25" thickBot="1">
      <c r="A16" s="75"/>
      <c r="B16" s="73"/>
      <c r="C16" s="17" t="s">
        <v>34</v>
      </c>
      <c r="D16" s="95"/>
      <c r="E16" s="35"/>
      <c r="F16" s="99"/>
      <c r="G16" s="104"/>
      <c r="H16" s="101"/>
      <c r="I16" s="102"/>
      <c r="J16" s="2"/>
    </row>
    <row r="17" spans="1:14" s="7" customFormat="1" ht="26.25" thickBot="1">
      <c r="A17" s="75"/>
      <c r="B17" s="73"/>
      <c r="C17" s="17" t="s">
        <v>26</v>
      </c>
      <c r="D17" s="95"/>
      <c r="E17" s="35"/>
      <c r="F17" s="99"/>
      <c r="G17" s="104"/>
      <c r="H17" s="101"/>
      <c r="I17" s="102"/>
      <c r="J17" s="2"/>
    </row>
    <row r="18" spans="1:14" s="7" customFormat="1" ht="18.75" thickBot="1">
      <c r="A18" s="75"/>
      <c r="B18" s="73"/>
      <c r="C18" s="17" t="s">
        <v>27</v>
      </c>
      <c r="D18" s="95"/>
      <c r="E18" s="10"/>
      <c r="F18" s="99"/>
      <c r="G18" s="104"/>
      <c r="H18" s="101"/>
      <c r="I18" s="102"/>
      <c r="J18" s="2"/>
    </row>
    <row r="19" spans="1:14" s="7" customFormat="1" ht="39" thickBot="1">
      <c r="A19" s="75"/>
      <c r="B19" s="73"/>
      <c r="C19" s="17" t="s">
        <v>28</v>
      </c>
      <c r="D19" s="95"/>
      <c r="E19" s="10"/>
      <c r="F19" s="99"/>
      <c r="G19" s="104"/>
      <c r="H19" s="101"/>
      <c r="I19" s="102"/>
      <c r="J19" s="2"/>
    </row>
    <row r="20" spans="1:14" s="7" customFormat="1" ht="18.75" thickBot="1">
      <c r="A20" s="75"/>
      <c r="B20" s="8" t="s">
        <v>29</v>
      </c>
      <c r="C20" s="17" t="s">
        <v>69</v>
      </c>
      <c r="D20" s="96"/>
      <c r="E20" s="10"/>
      <c r="F20" s="99"/>
      <c r="G20" s="104"/>
      <c r="H20" s="101"/>
      <c r="I20" s="102"/>
      <c r="J20" s="2"/>
    </row>
    <row r="21" spans="1:14" s="7" customFormat="1" ht="15" customHeight="1" thickBot="1">
      <c r="A21" s="76"/>
      <c r="B21" s="8" t="s">
        <v>65</v>
      </c>
      <c r="C21" s="20" t="s">
        <v>31</v>
      </c>
      <c r="D21" s="97"/>
      <c r="E21" s="15"/>
      <c r="F21" s="100"/>
      <c r="G21" s="105"/>
      <c r="H21" s="101"/>
      <c r="I21" s="102"/>
      <c r="J21" s="2"/>
    </row>
    <row r="22" spans="1:14" s="7" customFormat="1" ht="22.5" customHeight="1" thickBot="1">
      <c r="A22" s="74">
        <v>2</v>
      </c>
      <c r="B22" s="77" t="s">
        <v>71</v>
      </c>
      <c r="C22" s="78"/>
      <c r="D22" s="94"/>
      <c r="E22" s="6"/>
      <c r="F22" s="98" t="s">
        <v>9</v>
      </c>
      <c r="G22" s="103">
        <v>9</v>
      </c>
      <c r="H22" s="101"/>
      <c r="I22" s="102">
        <f>G22*H22</f>
        <v>0</v>
      </c>
      <c r="J22" s="2"/>
    </row>
    <row r="23" spans="1:14" s="7" customFormat="1" ht="15" customHeight="1" thickBot="1">
      <c r="A23" s="75"/>
      <c r="B23" s="25" t="s">
        <v>36</v>
      </c>
      <c r="C23" s="26" t="s">
        <v>105</v>
      </c>
      <c r="D23" s="95"/>
      <c r="E23" s="36"/>
      <c r="F23" s="99"/>
      <c r="G23" s="104"/>
      <c r="H23" s="101"/>
      <c r="I23" s="102"/>
      <c r="J23" s="2"/>
    </row>
    <row r="24" spans="1:14" s="7" customFormat="1" ht="15" customHeight="1" thickBot="1">
      <c r="A24" s="75"/>
      <c r="B24" s="25" t="s">
        <v>37</v>
      </c>
      <c r="C24" s="26" t="s">
        <v>38</v>
      </c>
      <c r="D24" s="95"/>
      <c r="E24" s="36"/>
      <c r="F24" s="99"/>
      <c r="G24" s="104"/>
      <c r="H24" s="101"/>
      <c r="I24" s="102"/>
      <c r="J24" s="2"/>
    </row>
    <row r="25" spans="1:14" s="7" customFormat="1" ht="12.75" customHeight="1" thickBot="1">
      <c r="A25" s="75"/>
      <c r="B25" s="25" t="s">
        <v>39</v>
      </c>
      <c r="C25" s="26" t="s">
        <v>49</v>
      </c>
      <c r="D25" s="95"/>
      <c r="E25" s="36"/>
      <c r="F25" s="99"/>
      <c r="G25" s="104"/>
      <c r="H25" s="101"/>
      <c r="I25" s="102"/>
      <c r="J25" s="2"/>
      <c r="N25" s="2"/>
    </row>
    <row r="26" spans="1:14" s="7" customFormat="1" ht="15" customHeight="1" thickBot="1">
      <c r="A26" s="75"/>
      <c r="B26" s="25" t="s">
        <v>40</v>
      </c>
      <c r="C26" s="27" t="s">
        <v>66</v>
      </c>
      <c r="D26" s="95"/>
      <c r="E26" s="40"/>
      <c r="F26" s="99"/>
      <c r="G26" s="104"/>
      <c r="H26" s="101"/>
      <c r="I26" s="102"/>
      <c r="J26" s="2"/>
      <c r="N26" s="2"/>
    </row>
    <row r="27" spans="1:14" s="7" customFormat="1" ht="15" customHeight="1" thickBot="1">
      <c r="A27" s="75"/>
      <c r="B27" s="25" t="s">
        <v>41</v>
      </c>
      <c r="C27" s="28" t="s">
        <v>42</v>
      </c>
      <c r="D27" s="95"/>
      <c r="E27" s="36"/>
      <c r="F27" s="99"/>
      <c r="G27" s="104"/>
      <c r="H27" s="101"/>
      <c r="I27" s="102"/>
      <c r="J27" s="2"/>
    </row>
    <row r="28" spans="1:14" s="7" customFormat="1" ht="15" customHeight="1" thickBot="1">
      <c r="A28" s="75"/>
      <c r="B28" s="25" t="s">
        <v>46</v>
      </c>
      <c r="C28" s="28" t="s">
        <v>67</v>
      </c>
      <c r="D28" s="95"/>
      <c r="E28" s="41"/>
      <c r="F28" s="99"/>
      <c r="G28" s="104"/>
      <c r="H28" s="101"/>
      <c r="I28" s="102"/>
      <c r="J28" s="2"/>
    </row>
    <row r="29" spans="1:14" s="7" customFormat="1" ht="15" customHeight="1" thickBot="1">
      <c r="A29" s="75"/>
      <c r="B29" s="25" t="s">
        <v>20</v>
      </c>
      <c r="C29" s="28" t="s">
        <v>45</v>
      </c>
      <c r="D29" s="95"/>
      <c r="E29" s="36"/>
      <c r="F29" s="99"/>
      <c r="G29" s="104"/>
      <c r="H29" s="101"/>
      <c r="I29" s="102"/>
      <c r="J29" s="2"/>
    </row>
    <row r="30" spans="1:14" s="7" customFormat="1" ht="15" customHeight="1" thickBot="1">
      <c r="A30" s="75"/>
      <c r="B30" s="8" t="s">
        <v>43</v>
      </c>
      <c r="C30" s="26" t="s">
        <v>44</v>
      </c>
      <c r="D30" s="95"/>
      <c r="E30" s="36"/>
      <c r="F30" s="99"/>
      <c r="G30" s="104"/>
      <c r="H30" s="101"/>
      <c r="I30" s="102"/>
      <c r="J30" s="2"/>
    </row>
    <row r="31" spans="1:14" s="7" customFormat="1" ht="15" customHeight="1" thickBot="1">
      <c r="A31" s="75"/>
      <c r="B31" s="8" t="s">
        <v>51</v>
      </c>
      <c r="C31" s="26" t="s">
        <v>52</v>
      </c>
      <c r="D31" s="95"/>
      <c r="E31" s="36"/>
      <c r="F31" s="99"/>
      <c r="G31" s="104"/>
      <c r="H31" s="101"/>
      <c r="I31" s="102"/>
      <c r="J31" s="2"/>
    </row>
    <row r="32" spans="1:14" s="7" customFormat="1" ht="19.5" thickBot="1">
      <c r="A32" s="75"/>
      <c r="B32" s="8" t="s">
        <v>47</v>
      </c>
      <c r="C32" s="9" t="s">
        <v>68</v>
      </c>
      <c r="D32" s="95"/>
      <c r="E32" s="42"/>
      <c r="F32" s="99"/>
      <c r="G32" s="104"/>
      <c r="H32" s="101"/>
      <c r="I32" s="102"/>
      <c r="J32" s="16"/>
    </row>
    <row r="33" spans="1:10" s="7" customFormat="1" ht="26.25" thickBot="1">
      <c r="A33" s="75"/>
      <c r="B33" s="73" t="s">
        <v>23</v>
      </c>
      <c r="C33" s="26" t="s">
        <v>24</v>
      </c>
      <c r="D33" s="95"/>
      <c r="E33" s="10"/>
      <c r="F33" s="99"/>
      <c r="G33" s="104"/>
      <c r="H33" s="101"/>
      <c r="I33" s="102"/>
      <c r="J33" s="16"/>
    </row>
    <row r="34" spans="1:10" s="7" customFormat="1" ht="26.25" thickBot="1">
      <c r="A34" s="75"/>
      <c r="B34" s="73"/>
      <c r="C34" s="26" t="s">
        <v>26</v>
      </c>
      <c r="D34" s="95"/>
      <c r="E34" s="35"/>
      <c r="F34" s="99"/>
      <c r="G34" s="104"/>
      <c r="H34" s="101"/>
      <c r="I34" s="102"/>
      <c r="J34" s="2"/>
    </row>
    <row r="35" spans="1:10" s="7" customFormat="1" ht="27.75" customHeight="1" thickBot="1">
      <c r="A35" s="75"/>
      <c r="B35" s="73"/>
      <c r="C35" s="26" t="s">
        <v>27</v>
      </c>
      <c r="D35" s="95"/>
      <c r="E35" s="10"/>
      <c r="F35" s="99"/>
      <c r="G35" s="104"/>
      <c r="H35" s="101"/>
      <c r="I35" s="102"/>
      <c r="J35" s="16"/>
    </row>
    <row r="36" spans="1:10" s="7" customFormat="1" ht="39" thickBot="1">
      <c r="A36" s="75"/>
      <c r="B36" s="73"/>
      <c r="C36" s="26" t="s">
        <v>28</v>
      </c>
      <c r="D36" s="95"/>
      <c r="E36" s="10"/>
      <c r="F36" s="99"/>
      <c r="G36" s="104"/>
      <c r="H36" s="101"/>
      <c r="I36" s="102"/>
      <c r="J36" s="16"/>
    </row>
    <row r="37" spans="1:10" s="7" customFormat="1" ht="26.25" thickBot="1">
      <c r="A37" s="75"/>
      <c r="B37" s="73"/>
      <c r="C37" s="26" t="s">
        <v>50</v>
      </c>
      <c r="D37" s="95"/>
      <c r="E37" s="10"/>
      <c r="F37" s="99"/>
      <c r="G37" s="104"/>
      <c r="H37" s="101"/>
      <c r="I37" s="102"/>
      <c r="J37" s="16"/>
    </row>
    <row r="38" spans="1:10" s="7" customFormat="1" ht="18.75" thickBot="1">
      <c r="A38" s="75"/>
      <c r="B38" s="73"/>
      <c r="C38" s="26" t="s">
        <v>48</v>
      </c>
      <c r="D38" s="95"/>
      <c r="E38" s="36"/>
      <c r="F38" s="99"/>
      <c r="G38" s="104"/>
      <c r="H38" s="101"/>
      <c r="I38" s="102"/>
      <c r="J38" s="2"/>
    </row>
    <row r="39" spans="1:10" s="7" customFormat="1" ht="15" customHeight="1" thickBot="1">
      <c r="A39" s="75"/>
      <c r="B39" s="8" t="s">
        <v>65</v>
      </c>
      <c r="C39" s="29" t="s">
        <v>31</v>
      </c>
      <c r="D39" s="95"/>
      <c r="E39" s="15"/>
      <c r="F39" s="106"/>
      <c r="G39" s="107"/>
      <c r="H39" s="101"/>
      <c r="I39" s="102"/>
      <c r="J39" s="2"/>
    </row>
    <row r="40" spans="1:10" ht="21.75" customHeight="1">
      <c r="A40" s="99">
        <v>3</v>
      </c>
      <c r="B40" s="77" t="s">
        <v>72</v>
      </c>
      <c r="C40" s="78"/>
      <c r="D40" s="96"/>
      <c r="E40" s="6"/>
      <c r="F40" s="98" t="s">
        <v>9</v>
      </c>
      <c r="G40" s="103">
        <v>2</v>
      </c>
      <c r="H40" s="115"/>
      <c r="I40" s="117">
        <f>G40*H40</f>
        <v>0</v>
      </c>
    </row>
    <row r="41" spans="1:10" ht="27" customHeight="1">
      <c r="A41" s="99"/>
      <c r="B41" s="8" t="s">
        <v>10</v>
      </c>
      <c r="C41" s="21" t="s">
        <v>57</v>
      </c>
      <c r="D41" s="114"/>
      <c r="E41" s="34"/>
      <c r="F41" s="99"/>
      <c r="G41" s="104"/>
      <c r="H41" s="116"/>
      <c r="I41" s="118"/>
    </row>
    <row r="42" spans="1:10" ht="30" customHeight="1">
      <c r="A42" s="99"/>
      <c r="B42" s="8" t="s">
        <v>11</v>
      </c>
      <c r="C42" s="21" t="s">
        <v>56</v>
      </c>
      <c r="D42" s="114"/>
      <c r="E42" s="38"/>
      <c r="F42" s="99"/>
      <c r="G42" s="104"/>
      <c r="H42" s="116"/>
      <c r="I42" s="118"/>
    </row>
    <row r="43" spans="1:10">
      <c r="A43" s="99"/>
      <c r="B43" s="8" t="s">
        <v>12</v>
      </c>
      <c r="C43" s="9" t="s">
        <v>58</v>
      </c>
      <c r="D43" s="114"/>
      <c r="E43" s="10"/>
      <c r="F43" s="99"/>
      <c r="G43" s="104"/>
      <c r="H43" s="116"/>
      <c r="I43" s="118"/>
    </row>
    <row r="44" spans="1:10" ht="18.75">
      <c r="A44" s="99"/>
      <c r="B44" s="8" t="s">
        <v>55</v>
      </c>
      <c r="C44" s="21" t="s">
        <v>106</v>
      </c>
      <c r="D44" s="114"/>
      <c r="E44" s="38"/>
      <c r="F44" s="99"/>
      <c r="G44" s="104"/>
      <c r="H44" s="116"/>
      <c r="I44" s="118"/>
      <c r="J44" s="24"/>
    </row>
    <row r="45" spans="1:10" ht="15" customHeight="1">
      <c r="A45" s="99"/>
      <c r="B45" s="8" t="s">
        <v>14</v>
      </c>
      <c r="C45" s="21" t="s">
        <v>78</v>
      </c>
      <c r="D45" s="114"/>
      <c r="E45" s="38"/>
      <c r="F45" s="99"/>
      <c r="G45" s="104"/>
      <c r="H45" s="116"/>
      <c r="I45" s="118"/>
      <c r="J45" s="31"/>
    </row>
    <row r="46" spans="1:10" ht="25.5">
      <c r="A46" s="99"/>
      <c r="B46" s="8" t="s">
        <v>15</v>
      </c>
      <c r="C46" s="9" t="s">
        <v>73</v>
      </c>
      <c r="D46" s="114"/>
      <c r="E46" s="42"/>
      <c r="F46" s="99"/>
      <c r="G46" s="104"/>
      <c r="H46" s="116"/>
      <c r="I46" s="118"/>
    </row>
    <row r="47" spans="1:10" ht="17.25" customHeight="1">
      <c r="A47" s="99"/>
      <c r="B47" s="8" t="s">
        <v>16</v>
      </c>
      <c r="C47" s="21" t="s">
        <v>53</v>
      </c>
      <c r="D47" s="114"/>
      <c r="E47" s="38"/>
      <c r="F47" s="99"/>
      <c r="G47" s="104"/>
      <c r="H47" s="116"/>
      <c r="I47" s="118"/>
      <c r="J47" s="12"/>
    </row>
    <row r="48" spans="1:10" ht="15" customHeight="1">
      <c r="A48" s="99"/>
      <c r="B48" s="8" t="s">
        <v>17</v>
      </c>
      <c r="C48" s="32" t="s">
        <v>79</v>
      </c>
      <c r="D48" s="114"/>
      <c r="E48" s="30"/>
      <c r="F48" s="99"/>
      <c r="G48" s="104"/>
      <c r="H48" s="116"/>
      <c r="I48" s="118"/>
    </row>
    <row r="49" spans="1:10" ht="15" customHeight="1">
      <c r="A49" s="99"/>
      <c r="B49" s="8" t="s">
        <v>18</v>
      </c>
      <c r="C49" s="21" t="s">
        <v>19</v>
      </c>
      <c r="D49" s="114"/>
      <c r="E49" s="43"/>
      <c r="F49" s="99"/>
      <c r="G49" s="104"/>
      <c r="H49" s="116"/>
      <c r="I49" s="118"/>
    </row>
    <row r="50" spans="1:10" ht="15" customHeight="1">
      <c r="A50" s="99"/>
      <c r="B50" s="8" t="s">
        <v>54</v>
      </c>
      <c r="C50" s="21" t="s">
        <v>59</v>
      </c>
      <c r="D50" s="114"/>
      <c r="E50" s="38"/>
      <c r="F50" s="99"/>
      <c r="G50" s="104"/>
      <c r="H50" s="116"/>
      <c r="I50" s="118"/>
    </row>
    <row r="51" spans="1:10" ht="25.5">
      <c r="A51" s="99"/>
      <c r="B51" s="73" t="s">
        <v>23</v>
      </c>
      <c r="C51" s="9" t="s">
        <v>24</v>
      </c>
      <c r="D51" s="114"/>
      <c r="E51" s="10"/>
      <c r="F51" s="99"/>
      <c r="G51" s="104"/>
      <c r="H51" s="116"/>
      <c r="I51" s="118"/>
    </row>
    <row r="52" spans="1:10" ht="15.75" customHeight="1">
      <c r="A52" s="99"/>
      <c r="B52" s="73"/>
      <c r="C52" s="9" t="s">
        <v>25</v>
      </c>
      <c r="D52" s="114"/>
      <c r="E52" s="36"/>
      <c r="F52" s="99"/>
      <c r="G52" s="104"/>
      <c r="H52" s="116"/>
      <c r="I52" s="118"/>
    </row>
    <row r="53" spans="1:10" ht="25.5">
      <c r="A53" s="99"/>
      <c r="B53" s="73"/>
      <c r="C53" s="9" t="s">
        <v>74</v>
      </c>
      <c r="D53" s="114"/>
      <c r="E53" s="35"/>
      <c r="F53" s="99"/>
      <c r="G53" s="104"/>
      <c r="H53" s="116"/>
      <c r="I53" s="118"/>
    </row>
    <row r="54" spans="1:10" ht="25.5">
      <c r="A54" s="99"/>
      <c r="B54" s="73"/>
      <c r="C54" s="9" t="s">
        <v>26</v>
      </c>
      <c r="D54" s="114"/>
      <c r="E54" s="35"/>
      <c r="F54" s="99"/>
      <c r="G54" s="104"/>
      <c r="H54" s="116"/>
      <c r="I54" s="118"/>
    </row>
    <row r="55" spans="1:10" ht="25.5">
      <c r="A55" s="99"/>
      <c r="B55" s="73"/>
      <c r="C55" s="9" t="s">
        <v>35</v>
      </c>
      <c r="D55" s="114"/>
      <c r="E55" s="10"/>
      <c r="F55" s="99"/>
      <c r="G55" s="104"/>
      <c r="H55" s="116"/>
      <c r="I55" s="118"/>
    </row>
    <row r="56" spans="1:10">
      <c r="A56" s="99"/>
      <c r="B56" s="73"/>
      <c r="C56" s="9" t="s">
        <v>27</v>
      </c>
      <c r="D56" s="114"/>
      <c r="E56" s="10"/>
      <c r="F56" s="99"/>
      <c r="G56" s="104"/>
      <c r="H56" s="116"/>
      <c r="I56" s="118"/>
    </row>
    <row r="57" spans="1:10" ht="38.25">
      <c r="A57" s="99"/>
      <c r="B57" s="73"/>
      <c r="C57" s="9" t="s">
        <v>28</v>
      </c>
      <c r="D57" s="114"/>
      <c r="E57" s="10"/>
      <c r="F57" s="99"/>
      <c r="G57" s="104"/>
      <c r="H57" s="116"/>
      <c r="I57" s="118"/>
    </row>
    <row r="58" spans="1:10" ht="26.25">
      <c r="A58" s="99"/>
      <c r="B58" s="8" t="s">
        <v>21</v>
      </c>
      <c r="C58" s="21" t="s">
        <v>22</v>
      </c>
      <c r="D58" s="114"/>
      <c r="E58" s="15"/>
      <c r="F58" s="99"/>
      <c r="G58" s="104"/>
      <c r="H58" s="116"/>
      <c r="I58" s="118"/>
    </row>
    <row r="59" spans="1:10" ht="15" customHeight="1" thickBot="1">
      <c r="A59" s="99"/>
      <c r="B59" s="8" t="s">
        <v>30</v>
      </c>
      <c r="C59" s="21" t="s">
        <v>31</v>
      </c>
      <c r="D59" s="114"/>
      <c r="E59" s="15"/>
      <c r="F59" s="99"/>
      <c r="G59" s="104"/>
      <c r="H59" s="116"/>
      <c r="I59" s="118"/>
    </row>
    <row r="60" spans="1:10" s="7" customFormat="1" ht="38.25" customHeight="1">
      <c r="A60" s="46">
        <v>4</v>
      </c>
      <c r="B60" s="54" t="s">
        <v>95</v>
      </c>
      <c r="C60" s="66" t="s">
        <v>99</v>
      </c>
      <c r="D60" s="63"/>
      <c r="E60" s="58"/>
      <c r="F60" s="50" t="s">
        <v>9</v>
      </c>
      <c r="G60" s="47">
        <v>4</v>
      </c>
      <c r="H60" s="68"/>
      <c r="I60" s="60">
        <f>G60*H60</f>
        <v>0</v>
      </c>
      <c r="J60" s="2"/>
    </row>
    <row r="61" spans="1:10" ht="38.25" customHeight="1">
      <c r="A61" s="44">
        <v>5</v>
      </c>
      <c r="B61" s="8" t="s">
        <v>94</v>
      </c>
      <c r="C61" s="55" t="s">
        <v>98</v>
      </c>
      <c r="D61" s="64"/>
      <c r="E61" s="38"/>
      <c r="F61" s="51" t="s">
        <v>9</v>
      </c>
      <c r="G61" s="48">
        <v>1</v>
      </c>
      <c r="H61" s="69"/>
      <c r="I61" s="61">
        <f t="shared" ref="I61:I72" si="0">G61*H61</f>
        <v>0</v>
      </c>
    </row>
    <row r="62" spans="1:10" ht="41.25" customHeight="1">
      <c r="A62" s="44">
        <v>6</v>
      </c>
      <c r="B62" s="8" t="s">
        <v>92</v>
      </c>
      <c r="C62" s="55" t="s">
        <v>108</v>
      </c>
      <c r="D62" s="64"/>
      <c r="E62" s="10"/>
      <c r="F62" s="51" t="s">
        <v>9</v>
      </c>
      <c r="G62" s="48">
        <v>6</v>
      </c>
      <c r="H62" s="69"/>
      <c r="I62" s="61">
        <f t="shared" si="0"/>
        <v>0</v>
      </c>
    </row>
    <row r="63" spans="1:10" ht="38.25" customHeight="1">
      <c r="A63" s="44">
        <v>7</v>
      </c>
      <c r="B63" s="8" t="s">
        <v>75</v>
      </c>
      <c r="C63" s="55" t="s">
        <v>93</v>
      </c>
      <c r="D63" s="64"/>
      <c r="E63" s="38"/>
      <c r="F63" s="51" t="s">
        <v>9</v>
      </c>
      <c r="G63" s="48">
        <v>50</v>
      </c>
      <c r="H63" s="69"/>
      <c r="I63" s="61">
        <f t="shared" si="0"/>
        <v>0</v>
      </c>
    </row>
    <row r="64" spans="1:10" ht="38.25" customHeight="1">
      <c r="A64" s="44">
        <v>8</v>
      </c>
      <c r="B64" s="8" t="s">
        <v>76</v>
      </c>
      <c r="C64" s="55" t="s">
        <v>80</v>
      </c>
      <c r="D64" s="64"/>
      <c r="E64" s="38"/>
      <c r="F64" s="51" t="s">
        <v>9</v>
      </c>
      <c r="G64" s="48">
        <v>3</v>
      </c>
      <c r="H64" s="69"/>
      <c r="I64" s="61">
        <f t="shared" si="0"/>
        <v>0</v>
      </c>
    </row>
    <row r="65" spans="1:9" ht="38.25" customHeight="1">
      <c r="A65" s="44">
        <v>9</v>
      </c>
      <c r="B65" s="8" t="s">
        <v>77</v>
      </c>
      <c r="C65" s="55" t="s">
        <v>100</v>
      </c>
      <c r="D65" s="64"/>
      <c r="E65" s="15"/>
      <c r="F65" s="51" t="s">
        <v>9</v>
      </c>
      <c r="G65" s="48">
        <v>20</v>
      </c>
      <c r="H65" s="69"/>
      <c r="I65" s="61">
        <f t="shared" si="0"/>
        <v>0</v>
      </c>
    </row>
    <row r="66" spans="1:9" ht="38.25" customHeight="1">
      <c r="A66" s="44">
        <v>10</v>
      </c>
      <c r="B66" s="8" t="s">
        <v>81</v>
      </c>
      <c r="C66" s="55" t="s">
        <v>84</v>
      </c>
      <c r="D66" s="64"/>
      <c r="E66" s="42"/>
      <c r="F66" s="51" t="s">
        <v>9</v>
      </c>
      <c r="G66" s="48">
        <v>6</v>
      </c>
      <c r="H66" s="69"/>
      <c r="I66" s="61">
        <f t="shared" si="0"/>
        <v>0</v>
      </c>
    </row>
    <row r="67" spans="1:9" ht="38.25" customHeight="1">
      <c r="A67" s="44">
        <v>11</v>
      </c>
      <c r="B67" s="8" t="s">
        <v>82</v>
      </c>
      <c r="C67" s="55" t="s">
        <v>85</v>
      </c>
      <c r="D67" s="64"/>
      <c r="E67" s="38"/>
      <c r="F67" s="51" t="s">
        <v>9</v>
      </c>
      <c r="G67" s="48">
        <v>4</v>
      </c>
      <c r="H67" s="69"/>
      <c r="I67" s="61">
        <f t="shared" si="0"/>
        <v>0</v>
      </c>
    </row>
    <row r="68" spans="1:9" ht="38.25" customHeight="1">
      <c r="A68" s="44">
        <v>12</v>
      </c>
      <c r="B68" s="8" t="s">
        <v>83</v>
      </c>
      <c r="C68" s="67" t="s">
        <v>86</v>
      </c>
      <c r="D68" s="64"/>
      <c r="E68" s="30"/>
      <c r="F68" s="51" t="s">
        <v>9</v>
      </c>
      <c r="G68" s="48">
        <v>4</v>
      </c>
      <c r="H68" s="69"/>
      <c r="I68" s="61">
        <f t="shared" si="0"/>
        <v>0</v>
      </c>
    </row>
    <row r="69" spans="1:9" ht="38.25" customHeight="1">
      <c r="A69" s="44">
        <v>13</v>
      </c>
      <c r="B69" s="8" t="s">
        <v>87</v>
      </c>
      <c r="C69" s="55" t="s">
        <v>89</v>
      </c>
      <c r="D69" s="64"/>
      <c r="E69" s="43"/>
      <c r="F69" s="51" t="s">
        <v>9</v>
      </c>
      <c r="G69" s="48">
        <v>6</v>
      </c>
      <c r="H69" s="69"/>
      <c r="I69" s="61">
        <f t="shared" si="0"/>
        <v>0</v>
      </c>
    </row>
    <row r="70" spans="1:9" ht="38.25" customHeight="1">
      <c r="A70" s="44">
        <v>14</v>
      </c>
      <c r="B70" s="8" t="s">
        <v>88</v>
      </c>
      <c r="C70" s="55" t="s">
        <v>90</v>
      </c>
      <c r="D70" s="64"/>
      <c r="E70" s="38"/>
      <c r="F70" s="51" t="s">
        <v>9</v>
      </c>
      <c r="G70" s="48">
        <v>2</v>
      </c>
      <c r="H70" s="69"/>
      <c r="I70" s="61">
        <f t="shared" si="0"/>
        <v>0</v>
      </c>
    </row>
    <row r="71" spans="1:9" ht="38.25" customHeight="1">
      <c r="A71" s="44">
        <v>15</v>
      </c>
      <c r="B71" s="25" t="s">
        <v>20</v>
      </c>
      <c r="C71" s="55" t="s">
        <v>91</v>
      </c>
      <c r="D71" s="64"/>
      <c r="E71" s="10"/>
      <c r="F71" s="51" t="s">
        <v>9</v>
      </c>
      <c r="G71" s="48">
        <v>6</v>
      </c>
      <c r="H71" s="69"/>
      <c r="I71" s="61">
        <f t="shared" si="0"/>
        <v>0</v>
      </c>
    </row>
    <row r="72" spans="1:9" ht="38.25" customHeight="1" thickBot="1">
      <c r="A72" s="45">
        <v>16</v>
      </c>
      <c r="B72" s="56" t="s">
        <v>96</v>
      </c>
      <c r="C72" s="57" t="s">
        <v>97</v>
      </c>
      <c r="D72" s="65"/>
      <c r="E72" s="59"/>
      <c r="F72" s="52" t="s">
        <v>9</v>
      </c>
      <c r="G72" s="49">
        <v>9</v>
      </c>
      <c r="H72" s="70"/>
      <c r="I72" s="62">
        <f t="shared" si="0"/>
        <v>0</v>
      </c>
    </row>
    <row r="73" spans="1:9" ht="33.75" customHeight="1" thickBot="1">
      <c r="A73" s="108" t="s">
        <v>60</v>
      </c>
      <c r="B73" s="109"/>
      <c r="C73" s="109"/>
      <c r="D73" s="109"/>
      <c r="E73" s="110"/>
      <c r="F73" s="119">
        <f>SUM(I5:I59)</f>
        <v>0</v>
      </c>
      <c r="G73" s="120"/>
      <c r="H73" s="120"/>
      <c r="I73" s="121"/>
    </row>
    <row r="74" spans="1:9" ht="33.75" customHeight="1" thickBot="1">
      <c r="A74" s="108" t="s">
        <v>61</v>
      </c>
      <c r="B74" s="109"/>
      <c r="C74" s="109"/>
      <c r="D74" s="109"/>
      <c r="E74" s="110"/>
      <c r="F74" s="111">
        <f>F73*1.25</f>
        <v>0</v>
      </c>
      <c r="G74" s="112"/>
      <c r="H74" s="112"/>
      <c r="I74" s="113"/>
    </row>
    <row r="77" spans="1:9">
      <c r="B77" s="23"/>
    </row>
    <row r="79" spans="1:9">
      <c r="B79" s="23"/>
    </row>
  </sheetData>
  <mergeCells count="38">
    <mergeCell ref="A74:E74"/>
    <mergeCell ref="F74:I74"/>
    <mergeCell ref="A40:A59"/>
    <mergeCell ref="B40:C40"/>
    <mergeCell ref="D40:D59"/>
    <mergeCell ref="F40:F59"/>
    <mergeCell ref="G40:G59"/>
    <mergeCell ref="H40:H59"/>
    <mergeCell ref="I40:I59"/>
    <mergeCell ref="B51:B57"/>
    <mergeCell ref="A73:E73"/>
    <mergeCell ref="F73:I73"/>
    <mergeCell ref="A22:A39"/>
    <mergeCell ref="B22:C22"/>
    <mergeCell ref="D22:D39"/>
    <mergeCell ref="F22:F39"/>
    <mergeCell ref="G22:G39"/>
    <mergeCell ref="F5:F21"/>
    <mergeCell ref="H22:H39"/>
    <mergeCell ref="I22:I39"/>
    <mergeCell ref="B33:B38"/>
    <mergeCell ref="G5:G21"/>
    <mergeCell ref="H5:H21"/>
    <mergeCell ref="I5:I21"/>
    <mergeCell ref="A1:I1"/>
    <mergeCell ref="A2:A3"/>
    <mergeCell ref="B2:C3"/>
    <mergeCell ref="D2:E2"/>
    <mergeCell ref="F2:F3"/>
    <mergeCell ref="G2:G3"/>
    <mergeCell ref="H2:H3"/>
    <mergeCell ref="I2:I3"/>
    <mergeCell ref="B4:C4"/>
    <mergeCell ref="D4:E4"/>
    <mergeCell ref="B15:B19"/>
    <mergeCell ref="A5:A21"/>
    <mergeCell ref="B5:C5"/>
    <mergeCell ref="D5:D21"/>
  </mergeCells>
  <pageMargins left="0.70866141732283472" right="0.70866141732283472" top="0" bottom="0.74803149606299213" header="0.31496062992125984" footer="0.31496062992125984"/>
  <pageSetup paperSize="9" scale="4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Troskovnik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Stijepo Ruščić</dc:creator>
  <cp:lastModifiedBy>Mateo Hladilo</cp:lastModifiedBy>
  <cp:lastPrinted>2025-11-24T09:45:29Z</cp:lastPrinted>
  <dcterms:created xsi:type="dcterms:W3CDTF">2024-04-25T08:50:45Z</dcterms:created>
  <dcterms:modified xsi:type="dcterms:W3CDTF">2025-11-25T06:22:48Z</dcterms:modified>
</cp:coreProperties>
</file>